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7715" windowHeight="1150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création_développement_de_supports">Feuil1!$BR$7:$BR$13</definedName>
    <definedName name="liste1" localSheetId="0">Feuil1!$BR$7:$BR$13</definedName>
    <definedName name="liste1">Feuil1!$BR$7:$BR$13</definedName>
    <definedName name="liste2">Feuil1!$BV$7:$BV$12</definedName>
    <definedName name="liste3">Feuil1!#REF!</definedName>
    <definedName name="liste4">Feuil1!$AG$29:$AG$33</definedName>
    <definedName name="liste5">Feuil1!$AX$29:$AX$36</definedName>
    <definedName name="liste6">Feuil1!$AZ$29:$AZ$30</definedName>
    <definedName name="liste7">Feuil1!$BB$29:$BB$34</definedName>
    <definedName name="liste8">Feuil1!$BF$29:$BF$33</definedName>
  </definedNames>
  <calcPr calcId="145621"/>
</workbook>
</file>

<file path=xl/calcChain.xml><?xml version="1.0" encoding="utf-8"?>
<calcChain xmlns="http://schemas.openxmlformats.org/spreadsheetml/2006/main">
  <c r="BK6" i="1" l="1"/>
  <c r="BJ6" i="1"/>
  <c r="BI6" i="1"/>
  <c r="BH6" i="1"/>
  <c r="BE6" i="1"/>
  <c r="BD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F6" i="1"/>
  <c r="AE6" i="1"/>
  <c r="AD6" i="1"/>
  <c r="AC6" i="1"/>
  <c r="AB6" i="1"/>
  <c r="AA6" i="1"/>
  <c r="Z6" i="1"/>
  <c r="X6" i="1"/>
  <c r="W6" i="1"/>
  <c r="V6" i="1"/>
  <c r="T6" i="1"/>
  <c r="S6" i="1"/>
  <c r="R6" i="1"/>
  <c r="Q6" i="1"/>
  <c r="P6" i="1"/>
  <c r="O6" i="1"/>
  <c r="I6" i="1"/>
  <c r="BO4" i="1"/>
  <c r="BL4" i="1"/>
  <c r="BK4" i="1"/>
  <c r="BJ4" i="1"/>
  <c r="BH4" i="1"/>
  <c r="BF4" i="1"/>
  <c r="BD4" i="1"/>
  <c r="BB4" i="1"/>
  <c r="AZ4" i="1"/>
  <c r="AX4" i="1"/>
  <c r="AW4" i="1"/>
  <c r="AV4" i="1"/>
  <c r="AU4" i="1"/>
  <c r="AT4" i="1"/>
  <c r="AS4" i="1"/>
  <c r="AQ4" i="1"/>
  <c r="AP4" i="1"/>
  <c r="AN4" i="1"/>
  <c r="AL4" i="1"/>
  <c r="AJ4" i="1"/>
  <c r="AH4" i="1"/>
  <c r="AG4" i="1"/>
  <c r="AF4" i="1"/>
  <c r="AE4" i="1"/>
  <c r="AD4" i="1"/>
  <c r="AB4" i="1"/>
  <c r="Z4" i="1"/>
  <c r="Y4" i="1"/>
  <c r="W4" i="1"/>
  <c r="V4" i="1"/>
  <c r="T4" i="1"/>
  <c r="S4" i="1"/>
  <c r="R4" i="1"/>
  <c r="Q4" i="1"/>
  <c r="O4" i="1"/>
</calcChain>
</file>

<file path=xl/sharedStrings.xml><?xml version="1.0" encoding="utf-8"?>
<sst xmlns="http://schemas.openxmlformats.org/spreadsheetml/2006/main" count="167" uniqueCount="83">
  <si>
    <t>Annexe 6-1-C - Tableau de collecte des indicateurs</t>
  </si>
  <si>
    <t>Île-de-France</t>
  </si>
  <si>
    <t>Paris</t>
  </si>
  <si>
    <t>Indicateurs relatifs au public étranger</t>
  </si>
  <si>
    <t>Indicateurs relatifs à la professionnalisation des acteurs</t>
  </si>
  <si>
    <t>Indicateurs relatifs à l'apprentissage de la langue française</t>
  </si>
  <si>
    <t>Indicateurs relatifs à la transmission et l’appropriation 
des valeurs de la société française et de la citoyenneté</t>
  </si>
  <si>
    <t xml:space="preserve">   Indicateurs relatifs à l'accompagnement vers l'emploi</t>
  </si>
  <si>
    <t>Indicateurs relatifs à l'accompagnement global</t>
  </si>
  <si>
    <t>Indicateurs relatifs aux supports créés</t>
  </si>
  <si>
    <t>Autre indicateur proposé par le porteur de projet</t>
  </si>
  <si>
    <t>Merci de préciser de quelle manière vous captez ce public de primo-arrivants</t>
  </si>
  <si>
    <r>
      <t xml:space="preserve">Données générales - </t>
    </r>
    <r>
      <rPr>
        <b/>
        <i/>
        <sz val="12"/>
        <rFont val="Calibri"/>
        <family val="2"/>
        <scheme val="minor"/>
      </rPr>
      <t xml:space="preserve">OBLIGATOIRES QUELQUE SOIT L'ACTION </t>
    </r>
  </si>
  <si>
    <t>Coût total de l'action</t>
  </si>
  <si>
    <t>dont montant du financement
BOP 104</t>
  </si>
  <si>
    <t xml:space="preserve">Autres financeurs : 
</t>
  </si>
  <si>
    <t>région</t>
  </si>
  <si>
    <t>département</t>
  </si>
  <si>
    <t>thématique principale</t>
  </si>
  <si>
    <t>Intitulé de l'action</t>
  </si>
  <si>
    <t>Porteur</t>
  </si>
  <si>
    <t xml:space="preserve">Prévisionnel </t>
  </si>
  <si>
    <t>Réalisé</t>
  </si>
  <si>
    <t>choisir parmi la liste déroulante</t>
  </si>
  <si>
    <t>objectif</t>
  </si>
  <si>
    <t>Valeur 
réalisée</t>
  </si>
  <si>
    <t>valeur
réalisée</t>
  </si>
  <si>
    <r>
      <t xml:space="preserve">Typologie
</t>
    </r>
    <r>
      <rPr>
        <i/>
        <sz val="8"/>
        <color rgb="FF0000FF"/>
        <rFont val="Calibri"/>
        <family val="2"/>
        <scheme val="minor"/>
      </rPr>
      <t>(choisir parmi la liste déroulante)</t>
    </r>
  </si>
  <si>
    <t>(choisir parmi la liste déroulante)</t>
  </si>
  <si>
    <t>Valeur
réalisée</t>
  </si>
  <si>
    <r>
      <t xml:space="preserve"> prévu
</t>
    </r>
    <r>
      <rPr>
        <i/>
        <sz val="8"/>
        <color rgb="FF0000FF"/>
        <rFont val="Calibri"/>
        <family val="2"/>
        <scheme val="minor"/>
      </rPr>
      <t>(choisir parmi la liste déroulante)</t>
    </r>
  </si>
  <si>
    <r>
      <t xml:space="preserve">réalisé
</t>
    </r>
    <r>
      <rPr>
        <i/>
        <sz val="8"/>
        <color rgb="FF0000FF"/>
        <rFont val="Calibri"/>
        <family val="2"/>
        <scheme val="minor"/>
      </rPr>
      <t>(choisir parmi la liste déroulante)</t>
    </r>
  </si>
  <si>
    <r>
      <t xml:space="preserve">prévu
</t>
    </r>
    <r>
      <rPr>
        <i/>
        <sz val="8"/>
        <color rgb="FF0000FF"/>
        <rFont val="Calibri"/>
        <family val="2"/>
        <scheme val="minor"/>
      </rPr>
      <t>(choisir parmi la liste déroulante)</t>
    </r>
  </si>
  <si>
    <r>
      <t xml:space="preserve">objectif
</t>
    </r>
    <r>
      <rPr>
        <i/>
        <sz val="8"/>
        <color rgb="FF0000FF"/>
        <rFont val="Calibri"/>
        <family val="2"/>
        <scheme val="minor"/>
      </rPr>
      <t>(choisir parmi la liste déroulante)</t>
    </r>
  </si>
  <si>
    <t>réalisé</t>
  </si>
  <si>
    <t xml:space="preserve"> prévu</t>
  </si>
  <si>
    <t xml:space="preserve">Type de supports
</t>
  </si>
  <si>
    <t>objectif (indiquer un nombre)</t>
  </si>
  <si>
    <r>
      <t>réalisé</t>
    </r>
    <r>
      <rPr>
        <i/>
        <sz val="8"/>
        <rFont val="Calibri"/>
        <family val="2"/>
        <scheme val="minor"/>
      </rPr>
      <t xml:space="preserve"> (indiquer un nombre)</t>
    </r>
  </si>
  <si>
    <t xml:space="preserve">Public
</t>
  </si>
  <si>
    <t>sigle</t>
  </si>
  <si>
    <t>libellé complet</t>
  </si>
  <si>
    <r>
      <rPr>
        <sz val="8"/>
        <rFont val="Calibri"/>
        <family val="2"/>
        <scheme val="minor"/>
      </rPr>
      <t xml:space="preserve">type de structure
</t>
    </r>
    <r>
      <rPr>
        <i/>
        <sz val="8"/>
        <color rgb="FF0000FF"/>
        <rFont val="Calibri"/>
        <family val="2"/>
        <scheme val="minor"/>
      </rPr>
      <t>(choisir parmi la liste déroulante)</t>
    </r>
  </si>
  <si>
    <t>SOMME TOTALE IDEM</t>
  </si>
  <si>
    <t>représentants de l'Etat</t>
  </si>
  <si>
    <t>représentants des collectivités territoriales</t>
  </si>
  <si>
    <t>représentants associatifs</t>
  </si>
  <si>
    <t>autres institutionnels (ex : OFII)</t>
  </si>
  <si>
    <t>création/développement de supports</t>
  </si>
  <si>
    <t>apprentissage de la langue française</t>
  </si>
  <si>
    <t>appropriation des valeurs et usages de la société française et de la citoyenneté</t>
  </si>
  <si>
    <t>accompagnement vers un accès aux droits</t>
  </si>
  <si>
    <t>accès à l'emploi</t>
  </si>
  <si>
    <t>accompagnement global</t>
  </si>
  <si>
    <t>autre</t>
  </si>
  <si>
    <t>laïcité</t>
  </si>
  <si>
    <t>égalité hommes/femmes</t>
  </si>
  <si>
    <t>citoyenneté</t>
  </si>
  <si>
    <t>parentalité</t>
  </si>
  <si>
    <t>combiné social/linguistique</t>
  </si>
  <si>
    <t>combiné social/professionnel</t>
  </si>
  <si>
    <t>combiné professionnel/linguistique</t>
  </si>
  <si>
    <t>combiné social/professionnel/linguistique</t>
  </si>
  <si>
    <t>combiné valeurs/linguistique</t>
  </si>
  <si>
    <t>combiné valeurs/emploi</t>
  </si>
  <si>
    <t>combiné valeurs/social</t>
  </si>
  <si>
    <t>combiné social/professionnel/linguistique/valeurs</t>
  </si>
  <si>
    <t>informer/orienter</t>
  </si>
  <si>
    <t>combiné collectif/individuel</t>
  </si>
  <si>
    <t>ateliers collectifs</t>
  </si>
  <si>
    <t>entretiens individuels</t>
  </si>
  <si>
    <t>sessions collectives d'information</t>
  </si>
  <si>
    <t>prises de contacts auprès de permanences d'accueil et d'information</t>
  </si>
  <si>
    <t>orientation via des plateformes d'orientation</t>
  </si>
  <si>
    <t>constructions de parcours</t>
  </si>
  <si>
    <t>formations</t>
  </si>
  <si>
    <t>association</t>
  </si>
  <si>
    <t>collectivité territoriale</t>
  </si>
  <si>
    <t>entreprise</t>
  </si>
  <si>
    <t>établissement public</t>
  </si>
  <si>
    <t>groupement d'intérêt public</t>
  </si>
  <si>
    <t>Ile de France</t>
  </si>
  <si>
    <t>CR entretien/visite de suivi (réalisé)
(réservé à l'administration)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</si>
</sst>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[$€-40C]_-;\-* #,##0.00\ [$€-40C]_-;_-* &quot;-&quot;??\ [$€-40C]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8"/>
      <color theme="6" tint="-0.499984740745262"/>
      <name val="Calibri"/>
      <family val="2"/>
      <scheme val="minor"/>
    </font>
    <font>
      <sz val="8"/>
      <name val="Calibri"/>
      <family val="2"/>
      <scheme val="minor"/>
    </font>
    <font>
      <sz val="24"/>
      <name val="Calibri"/>
      <family val="2"/>
      <scheme val="minor"/>
    </font>
    <font>
      <sz val="26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4"/>
      <color rgb="FF00206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8"/>
      <name val="Calibri"/>
      <family val="2"/>
      <scheme val="minor"/>
    </font>
    <font>
      <sz val="26"/>
      <color theme="1"/>
      <name val="Calibri"/>
      <family val="2"/>
      <scheme val="minor"/>
    </font>
    <font>
      <sz val="8"/>
      <color rgb="FF00206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E7D8F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/>
    <xf numFmtId="0" fontId="7" fillId="0" borderId="0" xfId="0" applyFont="1" applyBorder="1"/>
    <xf numFmtId="0" fontId="7" fillId="0" borderId="0" xfId="0" applyFont="1" applyFill="1"/>
    <xf numFmtId="0" fontId="4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64" fontId="20" fillId="11" borderId="16" xfId="1" applyNumberFormat="1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2" fillId="9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164" fontId="7" fillId="9" borderId="7" xfId="1" applyNumberFormat="1" applyFont="1" applyFill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4" fillId="9" borderId="19" xfId="1" applyNumberFormat="1" applyFont="1" applyFill="1" applyBorder="1" applyAlignment="1">
      <alignment horizontal="center" vertical="center" wrapText="1"/>
    </xf>
    <xf numFmtId="164" fontId="4" fillId="12" borderId="19" xfId="1" applyNumberFormat="1" applyFont="1" applyFill="1" applyBorder="1" applyAlignment="1">
      <alignment horizontal="center" vertical="center" wrapText="1"/>
    </xf>
    <xf numFmtId="164" fontId="20" fillId="11" borderId="20" xfId="1" applyNumberFormat="1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9" borderId="20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7" fillId="9" borderId="13" xfId="0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0" fontId="7" fillId="5" borderId="20" xfId="0" applyFont="1" applyFill="1" applyBorder="1" applyAlignment="1">
      <alignment vertical="center"/>
    </xf>
    <xf numFmtId="0" fontId="4" fillId="9" borderId="21" xfId="0" applyFont="1" applyFill="1" applyBorder="1" applyAlignment="1">
      <alignment horizontal="right" vertical="center" wrapText="1"/>
    </xf>
    <xf numFmtId="0" fontId="4" fillId="6" borderId="13" xfId="0" applyFont="1" applyFill="1" applyBorder="1" applyAlignment="1">
      <alignment horizontal="right" vertical="center" wrapText="1"/>
    </xf>
    <xf numFmtId="0" fontId="4" fillId="9" borderId="13" xfId="0" applyFont="1" applyFill="1" applyBorder="1" applyAlignment="1">
      <alignment horizontal="right" vertical="center" wrapText="1"/>
    </xf>
    <xf numFmtId="0" fontId="4" fillId="6" borderId="20" xfId="0" applyFont="1" applyFill="1" applyBorder="1" applyAlignment="1">
      <alignment horizontal="right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right" vertical="center"/>
    </xf>
    <xf numFmtId="0" fontId="7" fillId="7" borderId="13" xfId="0" applyFont="1" applyFill="1" applyBorder="1" applyAlignment="1">
      <alignment horizontal="right" vertical="center"/>
    </xf>
    <xf numFmtId="0" fontId="7" fillId="7" borderId="20" xfId="0" applyFont="1" applyFill="1" applyBorder="1" applyAlignment="1">
      <alignment horizontal="right" vertical="center"/>
    </xf>
    <xf numFmtId="0" fontId="7" fillId="9" borderId="22" xfId="0" applyFont="1" applyFill="1" applyBorder="1" applyAlignment="1">
      <alignment vertical="center"/>
    </xf>
    <xf numFmtId="0" fontId="4" fillId="9" borderId="13" xfId="0" applyFont="1" applyFill="1" applyBorder="1" applyAlignment="1">
      <alignment vertical="center"/>
    </xf>
    <xf numFmtId="0" fontId="7" fillId="8" borderId="13" xfId="0" applyFont="1" applyFill="1" applyBorder="1" applyAlignment="1">
      <alignment vertical="center"/>
    </xf>
    <xf numFmtId="0" fontId="13" fillId="9" borderId="2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0" fillId="0" borderId="5" xfId="0" applyBorder="1"/>
    <xf numFmtId="0" fontId="9" fillId="0" borderId="0" xfId="0" applyFont="1" applyFill="1" applyBorder="1" applyAlignment="1">
      <alignment horizontal="left" vertical="center"/>
    </xf>
    <xf numFmtId="0" fontId="24" fillId="0" borderId="0" xfId="0" applyFont="1" applyAlignment="1"/>
    <xf numFmtId="0" fontId="7" fillId="13" borderId="0" xfId="0" applyFont="1" applyFill="1" applyProtection="1"/>
    <xf numFmtId="0" fontId="4" fillId="13" borderId="0" xfId="0" applyFont="1" applyFill="1" applyProtection="1"/>
    <xf numFmtId="0" fontId="20" fillId="9" borderId="17" xfId="0" applyFont="1" applyFill="1" applyBorder="1" applyAlignment="1">
      <alignment horizontal="center" vertical="center" wrapText="1"/>
    </xf>
    <xf numFmtId="0" fontId="23" fillId="9" borderId="21" xfId="0" applyFont="1" applyFill="1" applyBorder="1" applyAlignment="1">
      <alignment horizontal="center" vertical="center" wrapText="1"/>
    </xf>
    <xf numFmtId="0" fontId="25" fillId="13" borderId="0" xfId="0" applyFont="1" applyFill="1" applyProtection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394421</xdr:rowOff>
    </xdr:from>
    <xdr:to>
      <xdr:col>1</xdr:col>
      <xdr:colOff>547479</xdr:colOff>
      <xdr:row>2</xdr:row>
      <xdr:rowOff>4648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4421"/>
          <a:ext cx="1290429" cy="12961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AEN%20Indicate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Fiche présentation porteurs"/>
      <sheetName val="B Indicateurs"/>
      <sheetName val="C collecte des indicateurs"/>
      <sheetName val="D Fiche champ libre porteur"/>
    </sheetNames>
    <sheetDataSet>
      <sheetData sheetId="0"/>
      <sheetData sheetId="1">
        <row r="4">
          <cell r="C4" t="str">
            <v>Nombre total de primo-arrivants bénéficiaires de l'action.</v>
          </cell>
        </row>
        <row r="5">
          <cell r="C5" t="str">
            <v>Dont nombre de femmes signataires du CAI/CIR</v>
          </cell>
        </row>
        <row r="6">
          <cell r="C6" t="str">
            <v>Dont nombre d'hommes signataires du CAI/CIR</v>
          </cell>
        </row>
        <row r="7">
          <cell r="C7" t="str">
            <v>Dont nombre de jeunes primo-arrivants et/ou signataires du CAI/CIR (16 - 25 ans)</v>
          </cell>
        </row>
        <row r="8">
          <cell r="C8" t="str">
            <v>Dont nombre de BPI, signataires du CAI/CIR</v>
          </cell>
        </row>
        <row r="9">
          <cell r="C9" t="str">
            <v>A titre exceptionnel, nombre de personnes âgées immigrées (60 ans et plus) non signataires du CAI/CIR</v>
          </cell>
        </row>
        <row r="10">
          <cell r="C10" t="str">
            <v>Nombre de professionnels bénéficiaires de l'action</v>
          </cell>
        </row>
        <row r="11">
          <cell r="C11" t="str">
            <v>Quelle typologie de professionnels ?</v>
          </cell>
        </row>
        <row r="13">
          <cell r="C13" t="str">
            <v>Nombre de participants assidus (public cible) ayant bénéficié d’une formation linguistique</v>
          </cell>
        </row>
        <row r="14">
          <cell r="C14" t="str">
            <v>Nombre total d’heures de formation linguistique dispensées aux participants (public cible)</v>
          </cell>
        </row>
        <row r="15">
          <cell r="C15" t="str">
            <v>Taux d'atteinte du niveau A1 à l'issue de la formation, s'il s'agit du niveau ciblé</v>
          </cell>
        </row>
        <row r="16">
          <cell r="C16" t="str">
            <v>ou taux d'atteinte du niveau A2 à l'issue de la formation, s'il s'agit du niveau ciblé</v>
          </cell>
        </row>
        <row r="17">
          <cell r="C17" t="str">
            <v>ou taux d'atteinte du niveau B1 à l'issue de la formation, s'il s'agit du niveau ciblé</v>
          </cell>
        </row>
        <row r="18">
          <cell r="C18" t="str">
            <v>Thématique en lien avec la transmission et l’appropriation des valeurs et des usages de la société française et de la citoyenneté.</v>
          </cell>
        </row>
        <row r="19">
          <cell r="C19" t="str">
            <v>Nombre de participants (public cible) aux activités en lien avec la transmission et l’appropriation des valeurs et des usages de la société française et de la citoyenneté.</v>
          </cell>
        </row>
        <row r="20">
          <cell r="C20" t="str">
            <v>Nombre d’heures consacrées à des activités en lien avec la transmission et l’appropriation des valeurs et des usages de la société française et de la citoyenneté.</v>
          </cell>
        </row>
        <row r="23">
          <cell r="C23" t="str">
            <v>Nombre de bénéficiaires de l'accompagnement vers l'emploi.</v>
          </cell>
        </row>
        <row r="24">
          <cell r="C24" t="str">
            <v>Nombre d'actions mobilisées dans le cadre de l'accompagnement vers l'emploi.</v>
          </cell>
        </row>
        <row r="25">
          <cell r="C25" t="str">
            <v>Durée moyenne du parcours d'accompagnement vers l'emploi.</v>
          </cell>
        </row>
        <row r="26">
          <cell r="C26" t="str">
            <v>Nombre de bénéficiaires en sortie positive à l'issue du parcours.</v>
          </cell>
        </row>
        <row r="27">
          <cell r="C27" t="str">
            <v>Dont le nombre de bénéficiaires en formation à l'issue du parcours.</v>
          </cell>
        </row>
        <row r="28">
          <cell r="C28" t="str">
            <v>Dont nombre de bénéficiaires en emploi durable à l'issue du parcours.</v>
          </cell>
        </row>
        <row r="29">
          <cell r="C29" t="str">
            <v>Nombre de bénéficiaires en sortie positive 6 mois après leur sortie de parcours.</v>
          </cell>
        </row>
        <row r="30">
          <cell r="C30" t="str">
            <v>Dont le nombre de bénéficiaires en formation 6 mois après leur sortie de parcours</v>
          </cell>
        </row>
        <row r="31">
          <cell r="C31" t="str">
            <v>Dont le nombre de bénéficiaires en emploi durable 6 mois après leur sortie de parcours</v>
          </cell>
        </row>
        <row r="32">
          <cell r="C32" t="str">
            <v>Thématique de l'accompagnement global proposé</v>
          </cell>
        </row>
        <row r="33">
          <cell r="C33" t="str">
            <v>Type d'accompagnement proposé</v>
          </cell>
        </row>
        <row r="34">
          <cell r="C34" t="str">
            <v>Type d'action proposée sur la thématique "informer/orienter"</v>
          </cell>
        </row>
        <row r="35">
          <cell r="C35" t="str">
            <v>Nombre de participants sur la thématique "informer/orienter"</v>
          </cell>
        </row>
        <row r="36">
          <cell r="C36" t="str">
            <v>Type d'action proposée sur la thématique "accompagnement personnalisé"</v>
          </cell>
        </row>
        <row r="37">
          <cell r="C37" t="str">
            <v>Nombre de participants sur la thématique "accompagnement personnalisé"</v>
          </cell>
        </row>
        <row r="38">
          <cell r="C38" t="str">
            <v xml:space="preserve">Dont le nombre de personnes ayant ouvert des droits </v>
          </cell>
        </row>
        <row r="39">
          <cell r="C39" t="str">
            <v>Durée moyenne de "l'accompagnement personnalisé" (en mois)</v>
          </cell>
        </row>
        <row r="40">
          <cell r="C40" t="str">
            <v>Type de supports créés/développés</v>
          </cell>
        </row>
        <row r="41">
          <cell r="C41" t="str">
            <v>A quel public s'adressent ces outils ?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36"/>
  <sheetViews>
    <sheetView tabSelected="1" topLeftCell="A4" workbookViewId="0">
      <selection activeCell="I24" sqref="I24"/>
    </sheetView>
  </sheetViews>
  <sheetFormatPr baseColWidth="10" defaultRowHeight="15" x14ac:dyDescent="0.25"/>
  <cols>
    <col min="5" max="5" width="17.28515625" customWidth="1"/>
    <col min="7" max="7" width="14.85546875" customWidth="1"/>
    <col min="9" max="9" width="12.140625" customWidth="1"/>
    <col min="14" max="14" width="12.7109375" customWidth="1"/>
  </cols>
  <sheetData>
    <row r="1" spans="1:111" ht="34.5" thickBot="1" x14ac:dyDescent="0.55000000000000004">
      <c r="A1" s="1" t="s">
        <v>0</v>
      </c>
      <c r="B1" s="2"/>
      <c r="C1" s="2"/>
      <c r="D1" s="3"/>
      <c r="E1" s="4"/>
      <c r="H1" s="5" t="s">
        <v>1</v>
      </c>
      <c r="I1" s="5"/>
      <c r="J1" s="176"/>
      <c r="K1" s="17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8"/>
    </row>
    <row r="2" spans="1:111" ht="94.5" x14ac:dyDescent="0.25">
      <c r="A2" s="9"/>
      <c r="B2" s="9"/>
      <c r="C2" s="10"/>
      <c r="D2" s="9"/>
      <c r="E2" s="9"/>
      <c r="F2" s="11"/>
      <c r="G2" s="12"/>
      <c r="H2" s="175" t="s">
        <v>2</v>
      </c>
      <c r="I2" s="9"/>
      <c r="J2" s="9"/>
      <c r="K2" s="9"/>
      <c r="L2" s="9"/>
      <c r="M2" s="9"/>
      <c r="N2" s="9"/>
      <c r="O2" s="13" t="s">
        <v>3</v>
      </c>
      <c r="P2" s="14"/>
      <c r="Q2" s="14"/>
      <c r="R2" s="14"/>
      <c r="S2" s="14"/>
      <c r="T2" s="14"/>
      <c r="U2" s="14"/>
      <c r="V2" s="15"/>
      <c r="W2" s="16" t="s">
        <v>4</v>
      </c>
      <c r="X2" s="17"/>
      <c r="Y2" s="18"/>
      <c r="Z2" s="19" t="s">
        <v>5</v>
      </c>
      <c r="AA2" s="20"/>
      <c r="AB2" s="20"/>
      <c r="AC2" s="20"/>
      <c r="AD2" s="20"/>
      <c r="AE2" s="20"/>
      <c r="AF2" s="21"/>
      <c r="AG2" s="22" t="s">
        <v>6</v>
      </c>
      <c r="AH2" s="23"/>
      <c r="AI2" s="23"/>
      <c r="AJ2" s="23"/>
      <c r="AK2" s="24"/>
      <c r="AL2" s="25" t="s">
        <v>7</v>
      </c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7"/>
      <c r="AX2" s="28" t="s">
        <v>8</v>
      </c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30"/>
      <c r="BL2" s="31" t="s">
        <v>9</v>
      </c>
      <c r="BM2" s="32"/>
      <c r="BN2" s="32"/>
      <c r="BO2" s="33"/>
      <c r="BP2" s="34" t="s">
        <v>10</v>
      </c>
    </row>
    <row r="3" spans="1:111" ht="31.5" x14ac:dyDescent="0.25">
      <c r="A3" s="9"/>
      <c r="B3" s="9"/>
      <c r="C3" s="35"/>
      <c r="D3" s="12"/>
      <c r="E3" s="12"/>
      <c r="F3" s="12"/>
      <c r="G3" s="12"/>
      <c r="H3" s="12"/>
      <c r="I3" s="9"/>
      <c r="J3" s="9"/>
      <c r="K3" s="9"/>
      <c r="L3" s="9"/>
      <c r="M3" s="9"/>
      <c r="N3" s="9"/>
      <c r="O3" s="36">
        <v>1</v>
      </c>
      <c r="P3" s="37"/>
      <c r="Q3" s="38">
        <v>2</v>
      </c>
      <c r="R3" s="38">
        <v>3</v>
      </c>
      <c r="S3" s="38">
        <v>4</v>
      </c>
      <c r="T3" s="39">
        <v>5</v>
      </c>
      <c r="U3" s="40" t="s">
        <v>11</v>
      </c>
      <c r="V3" s="39">
        <v>6</v>
      </c>
      <c r="W3" s="41">
        <v>7</v>
      </c>
      <c r="X3" s="42"/>
      <c r="Y3" s="43">
        <v>8</v>
      </c>
      <c r="Z3" s="44">
        <v>11</v>
      </c>
      <c r="AA3" s="45"/>
      <c r="AB3" s="46">
        <v>12</v>
      </c>
      <c r="AC3" s="46"/>
      <c r="AD3" s="47">
        <v>13</v>
      </c>
      <c r="AE3" s="48">
        <v>14</v>
      </c>
      <c r="AF3" s="49">
        <v>15</v>
      </c>
      <c r="AG3" s="50">
        <v>16</v>
      </c>
      <c r="AH3" s="51">
        <v>17</v>
      </c>
      <c r="AI3" s="52"/>
      <c r="AJ3" s="53">
        <v>18</v>
      </c>
      <c r="AK3" s="54"/>
      <c r="AL3" s="55">
        <v>19</v>
      </c>
      <c r="AM3" s="56"/>
      <c r="AN3" s="57">
        <v>20</v>
      </c>
      <c r="AO3" s="58"/>
      <c r="AP3" s="59">
        <v>21</v>
      </c>
      <c r="AQ3" s="56">
        <v>22</v>
      </c>
      <c r="AR3" s="56"/>
      <c r="AS3" s="59">
        <v>23</v>
      </c>
      <c r="AT3" s="59">
        <v>24</v>
      </c>
      <c r="AU3" s="59">
        <v>25</v>
      </c>
      <c r="AV3" s="59">
        <v>26</v>
      </c>
      <c r="AW3" s="60">
        <v>27</v>
      </c>
      <c r="AX3" s="61">
        <v>28</v>
      </c>
      <c r="AY3" s="61"/>
      <c r="AZ3" s="62">
        <v>29</v>
      </c>
      <c r="BA3" s="61"/>
      <c r="BB3" s="61">
        <v>30</v>
      </c>
      <c r="BC3" s="61"/>
      <c r="BD3" s="61">
        <v>31</v>
      </c>
      <c r="BE3" s="61"/>
      <c r="BF3" s="61">
        <v>32</v>
      </c>
      <c r="BG3" s="61"/>
      <c r="BH3" s="61">
        <v>33</v>
      </c>
      <c r="BI3" s="61"/>
      <c r="BJ3" s="63">
        <v>34</v>
      </c>
      <c r="BK3" s="64">
        <v>35</v>
      </c>
      <c r="BL3" s="65">
        <v>9</v>
      </c>
      <c r="BM3" s="65"/>
      <c r="BN3" s="66"/>
      <c r="BO3" s="67">
        <v>10</v>
      </c>
      <c r="BP3" s="68"/>
    </row>
    <row r="4" spans="1:111" ht="101.25" x14ac:dyDescent="0.25">
      <c r="A4" s="69" t="s">
        <v>12</v>
      </c>
      <c r="B4" s="69"/>
      <c r="C4" s="69"/>
      <c r="D4" s="69"/>
      <c r="E4" s="69"/>
      <c r="F4" s="69"/>
      <c r="G4" s="69"/>
      <c r="H4" s="70" t="s">
        <v>13</v>
      </c>
      <c r="I4" s="70"/>
      <c r="J4" s="70" t="s">
        <v>14</v>
      </c>
      <c r="K4" s="70"/>
      <c r="L4" s="70" t="s">
        <v>15</v>
      </c>
      <c r="M4" s="70"/>
      <c r="N4" s="71" t="s">
        <v>82</v>
      </c>
      <c r="O4" s="72" t="str">
        <f>'[1]B Indicateurs'!C4</f>
        <v>Nombre total de primo-arrivants bénéficiaires de l'action.</v>
      </c>
      <c r="P4" s="73"/>
      <c r="Q4" s="74" t="str">
        <f>'[1]B Indicateurs'!C5</f>
        <v>Dont nombre de femmes signataires du CAI/CIR</v>
      </c>
      <c r="R4" s="74" t="str">
        <f>'[1]B Indicateurs'!C6</f>
        <v>Dont nombre d'hommes signataires du CAI/CIR</v>
      </c>
      <c r="S4" s="74" t="str">
        <f>'[1]B Indicateurs'!C7</f>
        <v>Dont nombre de jeunes primo-arrivants et/ou signataires du CAI/CIR (16 - 25 ans)</v>
      </c>
      <c r="T4" s="75" t="str">
        <f>'[1]B Indicateurs'!C8</f>
        <v>Dont nombre de BPI, signataires du CAI/CIR</v>
      </c>
      <c r="U4" s="76"/>
      <c r="V4" s="74" t="str">
        <f>'[1]B Indicateurs'!C9</f>
        <v>A titre exceptionnel, nombre de personnes âgées immigrées (60 ans et plus) non signataires du CAI/CIR</v>
      </c>
      <c r="W4" s="77" t="str">
        <f>'[1]B Indicateurs'!C10</f>
        <v>Nombre de professionnels bénéficiaires de l'action</v>
      </c>
      <c r="X4" s="78"/>
      <c r="Y4" s="79" t="str">
        <f>'[1]B Indicateurs'!C11</f>
        <v>Quelle typologie de professionnels ?</v>
      </c>
      <c r="Z4" s="80" t="str">
        <f>'[1]B Indicateurs'!C13</f>
        <v>Nombre de participants assidus (public cible) ayant bénéficié d’une formation linguistique</v>
      </c>
      <c r="AA4" s="81"/>
      <c r="AB4" s="82" t="str">
        <f>'[1]B Indicateurs'!C14</f>
        <v>Nombre total d’heures de formation linguistique dispensées aux participants (public cible)</v>
      </c>
      <c r="AC4" s="82"/>
      <c r="AD4" s="83" t="str">
        <f>'[1]B Indicateurs'!C15</f>
        <v>Taux d'atteinte du niveau A1 à l'issue de la formation, s'il s'agit du niveau ciblé</v>
      </c>
      <c r="AE4" s="84" t="str">
        <f>'[1]B Indicateurs'!C16</f>
        <v>ou taux d'atteinte du niveau A2 à l'issue de la formation, s'il s'agit du niveau ciblé</v>
      </c>
      <c r="AF4" s="85" t="str">
        <f>'[1]B Indicateurs'!C17</f>
        <v>ou taux d'atteinte du niveau B1 à l'issue de la formation, s'il s'agit du niveau ciblé</v>
      </c>
      <c r="AG4" s="86" t="str">
        <f>'[1]B Indicateurs'!C18</f>
        <v>Thématique en lien avec la transmission et l’appropriation des valeurs et des usages de la société française et de la citoyenneté.</v>
      </c>
      <c r="AH4" s="87" t="str">
        <f>'[1]B Indicateurs'!C19</f>
        <v>Nombre de participants (public cible) aux activités en lien avec la transmission et l’appropriation des valeurs et des usages de la société française et de la citoyenneté.</v>
      </c>
      <c r="AI4" s="88"/>
      <c r="AJ4" s="89" t="str">
        <f>'[1]B Indicateurs'!C20</f>
        <v>Nombre d’heures consacrées à des activités en lien avec la transmission et l’appropriation des valeurs et des usages de la société française et de la citoyenneté.</v>
      </c>
      <c r="AK4" s="90"/>
      <c r="AL4" s="91" t="str">
        <f>'[1]B Indicateurs'!C23</f>
        <v>Nombre de bénéficiaires de l'accompagnement vers l'emploi.</v>
      </c>
      <c r="AM4" s="92"/>
      <c r="AN4" s="93" t="str">
        <f>'[1]B Indicateurs'!C24</f>
        <v>Nombre d'actions mobilisées dans le cadre de l'accompagnement vers l'emploi.</v>
      </c>
      <c r="AO4" s="94"/>
      <c r="AP4" s="95" t="str">
        <f>'[1]B Indicateurs'!C25</f>
        <v>Durée moyenne du parcours d'accompagnement vers l'emploi.</v>
      </c>
      <c r="AQ4" s="92" t="str">
        <f>'[1]B Indicateurs'!C26</f>
        <v>Nombre de bénéficiaires en sortie positive à l'issue du parcours.</v>
      </c>
      <c r="AR4" s="92"/>
      <c r="AS4" s="96" t="str">
        <f>'[1]B Indicateurs'!C27</f>
        <v>Dont le nombre de bénéficiaires en formation à l'issue du parcours.</v>
      </c>
      <c r="AT4" s="96" t="str">
        <f>'[1]B Indicateurs'!C28</f>
        <v>Dont nombre de bénéficiaires en emploi durable à l'issue du parcours.</v>
      </c>
      <c r="AU4" s="95" t="str">
        <f>'[1]B Indicateurs'!C29</f>
        <v>Nombre de bénéficiaires en sortie positive 6 mois après leur sortie de parcours.</v>
      </c>
      <c r="AV4" s="96" t="str">
        <f>'[1]B Indicateurs'!C31</f>
        <v>Dont le nombre de bénéficiaires en emploi durable 6 mois après leur sortie de parcours</v>
      </c>
      <c r="AW4" s="97" t="str">
        <f>'[1]B Indicateurs'!C30</f>
        <v>Dont le nombre de bénéficiaires en formation 6 mois après leur sortie de parcours</v>
      </c>
      <c r="AX4" s="98" t="str">
        <f>'[1]B Indicateurs'!C32</f>
        <v>Thématique de l'accompagnement global proposé</v>
      </c>
      <c r="AY4" s="98"/>
      <c r="AZ4" s="99" t="str">
        <f>'[1]B Indicateurs'!C33</f>
        <v>Type d'accompagnement proposé</v>
      </c>
      <c r="BA4" s="98"/>
      <c r="BB4" s="98" t="str">
        <f>'[1]B Indicateurs'!C34</f>
        <v>Type d'action proposée sur la thématique "informer/orienter"</v>
      </c>
      <c r="BC4" s="98"/>
      <c r="BD4" s="98" t="str">
        <f>'[1]B Indicateurs'!C35</f>
        <v>Nombre de participants sur la thématique "informer/orienter"</v>
      </c>
      <c r="BE4" s="98"/>
      <c r="BF4" s="98" t="str">
        <f>'[1]B Indicateurs'!C36</f>
        <v>Type d'action proposée sur la thématique "accompagnement personnalisé"</v>
      </c>
      <c r="BG4" s="98"/>
      <c r="BH4" s="98" t="str">
        <f>'[1]B Indicateurs'!C37</f>
        <v>Nombre de participants sur la thématique "accompagnement personnalisé"</v>
      </c>
      <c r="BI4" s="98"/>
      <c r="BJ4" s="100" t="str">
        <f>'[1]B Indicateurs'!C38</f>
        <v xml:space="preserve">Dont le nombre de personnes ayant ouvert des droits </v>
      </c>
      <c r="BK4" s="101" t="str">
        <f>'[1]B Indicateurs'!C39</f>
        <v>Durée moyenne de "l'accompagnement personnalisé" (en mois)</v>
      </c>
      <c r="BL4" s="102" t="str">
        <f>'[1]B Indicateurs'!C40</f>
        <v>Type de supports créés/développés</v>
      </c>
      <c r="BM4" s="103"/>
      <c r="BN4" s="104"/>
      <c r="BO4" s="105" t="str">
        <f>'[1]B Indicateurs'!C41</f>
        <v>A quel public s'adressent ces outils ?</v>
      </c>
      <c r="BP4" s="106"/>
    </row>
    <row r="5" spans="1:111" ht="45" x14ac:dyDescent="0.25">
      <c r="A5" s="107" t="s">
        <v>16</v>
      </c>
      <c r="B5" s="108" t="s">
        <v>17</v>
      </c>
      <c r="C5" s="108" t="s">
        <v>18</v>
      </c>
      <c r="D5" s="108" t="s">
        <v>19</v>
      </c>
      <c r="E5" s="109" t="s">
        <v>20</v>
      </c>
      <c r="F5" s="110"/>
      <c r="G5" s="111"/>
      <c r="H5" s="112" t="s">
        <v>21</v>
      </c>
      <c r="I5" s="113" t="s">
        <v>22</v>
      </c>
      <c r="J5" s="112" t="s">
        <v>21</v>
      </c>
      <c r="K5" s="113" t="s">
        <v>22</v>
      </c>
      <c r="L5" s="112" t="s">
        <v>21</v>
      </c>
      <c r="M5" s="113" t="s">
        <v>22</v>
      </c>
      <c r="N5" s="114"/>
      <c r="O5" s="115" t="s">
        <v>24</v>
      </c>
      <c r="P5" s="116" t="s">
        <v>25</v>
      </c>
      <c r="Q5" s="116" t="s">
        <v>26</v>
      </c>
      <c r="R5" s="116" t="s">
        <v>26</v>
      </c>
      <c r="S5" s="116" t="s">
        <v>25</v>
      </c>
      <c r="T5" s="116" t="s">
        <v>25</v>
      </c>
      <c r="U5" s="76"/>
      <c r="V5" s="116" t="s">
        <v>25</v>
      </c>
      <c r="W5" s="115" t="s">
        <v>24</v>
      </c>
      <c r="X5" s="117" t="s">
        <v>25</v>
      </c>
      <c r="Y5" s="118" t="s">
        <v>27</v>
      </c>
      <c r="Z5" s="119" t="s">
        <v>24</v>
      </c>
      <c r="AA5" s="120" t="s">
        <v>25</v>
      </c>
      <c r="AB5" s="121" t="s">
        <v>24</v>
      </c>
      <c r="AC5" s="120" t="s">
        <v>25</v>
      </c>
      <c r="AD5" s="120" t="s">
        <v>25</v>
      </c>
      <c r="AE5" s="122" t="s">
        <v>25</v>
      </c>
      <c r="AF5" s="123" t="s">
        <v>25</v>
      </c>
      <c r="AG5" s="179" t="s">
        <v>28</v>
      </c>
      <c r="AH5" s="121" t="s">
        <v>24</v>
      </c>
      <c r="AI5" s="124" t="s">
        <v>29</v>
      </c>
      <c r="AJ5" s="121" t="s">
        <v>24</v>
      </c>
      <c r="AK5" s="125" t="s">
        <v>25</v>
      </c>
      <c r="AL5" s="126" t="s">
        <v>24</v>
      </c>
      <c r="AM5" s="127" t="s">
        <v>25</v>
      </c>
      <c r="AN5" s="128" t="s">
        <v>24</v>
      </c>
      <c r="AO5" s="127" t="s">
        <v>25</v>
      </c>
      <c r="AP5" s="127" t="s">
        <v>25</v>
      </c>
      <c r="AQ5" s="129" t="s">
        <v>24</v>
      </c>
      <c r="AR5" s="127" t="s">
        <v>25</v>
      </c>
      <c r="AS5" s="127" t="s">
        <v>25</v>
      </c>
      <c r="AT5" s="127" t="s">
        <v>25</v>
      </c>
      <c r="AU5" s="127" t="s">
        <v>25</v>
      </c>
      <c r="AV5" s="127" t="s">
        <v>25</v>
      </c>
      <c r="AW5" s="130" t="s">
        <v>25</v>
      </c>
      <c r="AX5" s="131" t="s">
        <v>30</v>
      </c>
      <c r="AY5" s="132" t="s">
        <v>31</v>
      </c>
      <c r="AZ5" s="133" t="s">
        <v>32</v>
      </c>
      <c r="BA5" s="132" t="s">
        <v>31</v>
      </c>
      <c r="BB5" s="133" t="s">
        <v>33</v>
      </c>
      <c r="BC5" s="132" t="s">
        <v>31</v>
      </c>
      <c r="BD5" s="134" t="s">
        <v>24</v>
      </c>
      <c r="BE5" s="135" t="s">
        <v>34</v>
      </c>
      <c r="BF5" s="133" t="s">
        <v>33</v>
      </c>
      <c r="BG5" s="132" t="s">
        <v>31</v>
      </c>
      <c r="BH5" s="134" t="s">
        <v>35</v>
      </c>
      <c r="BI5" s="135" t="s">
        <v>34</v>
      </c>
      <c r="BJ5" s="135" t="s">
        <v>25</v>
      </c>
      <c r="BK5" s="136" t="s">
        <v>25</v>
      </c>
      <c r="BL5" s="137" t="s">
        <v>36</v>
      </c>
      <c r="BM5" s="134" t="s">
        <v>37</v>
      </c>
      <c r="BN5" s="138" t="s">
        <v>38</v>
      </c>
      <c r="BO5" s="139" t="s">
        <v>39</v>
      </c>
      <c r="BP5" s="140"/>
    </row>
    <row r="6" spans="1:111" ht="33.75" x14ac:dyDescent="0.25">
      <c r="A6" s="141"/>
      <c r="B6" s="142"/>
      <c r="C6" s="142" t="s">
        <v>23</v>
      </c>
      <c r="D6" s="143"/>
      <c r="E6" s="144" t="s">
        <v>40</v>
      </c>
      <c r="F6" s="144" t="s">
        <v>41</v>
      </c>
      <c r="G6" s="145" t="s">
        <v>42</v>
      </c>
      <c r="H6" s="146">
        <v>0</v>
      </c>
      <c r="I6" s="147">
        <f>SUM(I$7:I$1048576)</f>
        <v>0</v>
      </c>
      <c r="J6" s="148" t="s">
        <v>43</v>
      </c>
      <c r="K6" s="149" t="s">
        <v>43</v>
      </c>
      <c r="L6" s="148" t="s">
        <v>43</v>
      </c>
      <c r="M6" s="149" t="s">
        <v>43</v>
      </c>
      <c r="N6" s="150"/>
      <c r="O6" s="151">
        <f>SUM(O$7:O$1048576)</f>
        <v>0</v>
      </c>
      <c r="P6" s="152">
        <f>SUM(P$7:P$1048576)</f>
        <v>0</v>
      </c>
      <c r="Q6" s="152">
        <f>SUM(Q$7:Q$1048576)</f>
        <v>0</v>
      </c>
      <c r="R6" s="152">
        <f>SUM(R$7:R$1048576)</f>
        <v>0</v>
      </c>
      <c r="S6" s="152">
        <f>SUM(S$7:S$1048576)</f>
        <v>0</v>
      </c>
      <c r="T6" s="152">
        <f>SUM(T$7:T$1048576)</f>
        <v>0</v>
      </c>
      <c r="U6" s="76"/>
      <c r="V6" s="152">
        <f>SUM(V$7:V$1048576)</f>
        <v>0</v>
      </c>
      <c r="W6" s="151">
        <f>SUM(W$7:W$1048576)</f>
        <v>0</v>
      </c>
      <c r="X6" s="153">
        <f>SUM(X$7:X$1048576)</f>
        <v>0</v>
      </c>
      <c r="Y6" s="154"/>
      <c r="Z6" s="151">
        <f>SUM(Z$7:Z$1048576)</f>
        <v>0</v>
      </c>
      <c r="AA6" s="155">
        <f>SUM(AA$7:AA$1048576)</f>
        <v>0</v>
      </c>
      <c r="AB6" s="156">
        <f>SUM(AB$7:AB$1048576)</f>
        <v>0</v>
      </c>
      <c r="AC6" s="155">
        <f>SUM(AC$7:AC$1048576)</f>
        <v>0</v>
      </c>
      <c r="AD6" s="155">
        <f>SUM(AD$7:AD$1048576)</f>
        <v>0</v>
      </c>
      <c r="AE6" s="155">
        <f>SUM(AE$7:AE$1048576)</f>
        <v>0</v>
      </c>
      <c r="AF6" s="155">
        <f>SUM(AF$7:AF$1048576)</f>
        <v>0</v>
      </c>
      <c r="AG6" s="180"/>
      <c r="AH6" s="156">
        <f>SUM(AH$7:AH$1048576)</f>
        <v>0</v>
      </c>
      <c r="AI6" s="157">
        <f>SUM(AI$7:AI$1048576)</f>
        <v>0</v>
      </c>
      <c r="AJ6" s="156">
        <f>SUM(AJ$7:AJ$1048576)</f>
        <v>0</v>
      </c>
      <c r="AK6" s="158">
        <f>SUM(AK$7:AK$1048576)</f>
        <v>0</v>
      </c>
      <c r="AL6" s="159">
        <f>SUM(AL$7:AL$1048576)</f>
        <v>0</v>
      </c>
      <c r="AM6" s="160">
        <f>SUM(AM$7:AM$1048576)</f>
        <v>0</v>
      </c>
      <c r="AN6" s="161">
        <f>SUM(AN$7:AN$1048576)</f>
        <v>0</v>
      </c>
      <c r="AO6" s="160">
        <f>SUM(AO$7:AO$1048576)</f>
        <v>0</v>
      </c>
      <c r="AP6" s="160">
        <f>SUM(AP$7:AP$1048576)</f>
        <v>0</v>
      </c>
      <c r="AQ6" s="161">
        <f>SUM(AQ$7:AQ$1048576)</f>
        <v>0</v>
      </c>
      <c r="AR6" s="160">
        <f>SUM(AR$7:AR$1048576)</f>
        <v>0</v>
      </c>
      <c r="AS6" s="160">
        <f>SUM(AS$7:AS$1048576)</f>
        <v>0</v>
      </c>
      <c r="AT6" s="160">
        <f>SUM(AT$7:AT$1048576)</f>
        <v>0</v>
      </c>
      <c r="AU6" s="160">
        <f>SUM(AU$7:AU$1048576)</f>
        <v>0</v>
      </c>
      <c r="AV6" s="160">
        <f>SUM(AV$7:AV$1048576)</f>
        <v>0</v>
      </c>
      <c r="AW6" s="162">
        <f>SUM(AW$7:AW$1048576)</f>
        <v>0</v>
      </c>
      <c r="AX6" s="163"/>
      <c r="AY6" s="164"/>
      <c r="AZ6" s="165"/>
      <c r="BA6" s="164"/>
      <c r="BB6" s="165"/>
      <c r="BC6" s="164"/>
      <c r="BD6" s="166">
        <f>SUM(BD$7:BD$1048576)</f>
        <v>0</v>
      </c>
      <c r="BE6" s="167">
        <f>SUM(BE$7:BE$1048576)</f>
        <v>0</v>
      </c>
      <c r="BF6" s="165"/>
      <c r="BG6" s="164"/>
      <c r="BH6" s="166">
        <f>SUM(BH$7:BH$1048576)</f>
        <v>0</v>
      </c>
      <c r="BI6" s="167">
        <f>SUM(BI$7:BI$1048576)</f>
        <v>0</v>
      </c>
      <c r="BJ6" s="167">
        <f>SUM(BJ$7:BJ$1048576)</f>
        <v>0</v>
      </c>
      <c r="BK6" s="168">
        <f>SUM(BK$7:BK$1048576)</f>
        <v>0</v>
      </c>
      <c r="BL6" s="169"/>
      <c r="BM6" s="170"/>
      <c r="BN6" s="171"/>
      <c r="BO6" s="172"/>
      <c r="BP6" s="173"/>
    </row>
    <row r="7" spans="1:111" x14ac:dyDescent="0.25">
      <c r="A7" s="174" t="s">
        <v>81</v>
      </c>
      <c r="B7" s="174" t="s">
        <v>2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R7" s="181" t="s">
        <v>48</v>
      </c>
      <c r="BV7" s="177" t="s">
        <v>76</v>
      </c>
      <c r="CY7" s="177" t="s">
        <v>59</v>
      </c>
      <c r="DA7" s="178" t="s">
        <v>67</v>
      </c>
      <c r="DC7" s="177" t="s">
        <v>69</v>
      </c>
      <c r="DG7" s="177" t="s">
        <v>69</v>
      </c>
    </row>
    <row r="8" spans="1:111" x14ac:dyDescent="0.2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R8" s="181" t="s">
        <v>49</v>
      </c>
      <c r="BV8" s="177" t="s">
        <v>77</v>
      </c>
      <c r="CY8" s="177" t="s">
        <v>60</v>
      </c>
      <c r="DA8" s="178" t="s">
        <v>68</v>
      </c>
      <c r="DC8" s="177" t="s">
        <v>70</v>
      </c>
      <c r="DG8" s="177" t="s">
        <v>70</v>
      </c>
    </row>
    <row r="9" spans="1:111" x14ac:dyDescent="0.2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R9" s="181" t="s">
        <v>50</v>
      </c>
      <c r="BV9" s="177" t="s">
        <v>78</v>
      </c>
      <c r="CY9" s="177" t="s">
        <v>61</v>
      </c>
      <c r="DC9" s="177" t="s">
        <v>71</v>
      </c>
      <c r="DG9" s="177" t="s">
        <v>74</v>
      </c>
    </row>
    <row r="10" spans="1:111" x14ac:dyDescent="0.25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R10" s="181" t="s">
        <v>51</v>
      </c>
      <c r="BV10" s="177" t="s">
        <v>79</v>
      </c>
      <c r="CY10" s="177" t="s">
        <v>62</v>
      </c>
      <c r="DC10" s="177" t="s">
        <v>72</v>
      </c>
      <c r="DG10" s="177" t="s">
        <v>75</v>
      </c>
    </row>
    <row r="11" spans="1:111" x14ac:dyDescent="0.25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R11" s="181" t="s">
        <v>52</v>
      </c>
      <c r="BV11" s="177" t="s">
        <v>80</v>
      </c>
      <c r="CY11" s="177" t="s">
        <v>63</v>
      </c>
      <c r="DC11" s="177" t="s">
        <v>73</v>
      </c>
      <c r="DG11" s="177" t="s">
        <v>54</v>
      </c>
    </row>
    <row r="12" spans="1:111" x14ac:dyDescent="0.2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R12" s="181" t="s">
        <v>53</v>
      </c>
      <c r="BV12" s="177" t="s">
        <v>54</v>
      </c>
      <c r="CY12" s="177" t="s">
        <v>64</v>
      </c>
      <c r="DC12" s="177" t="s">
        <v>54</v>
      </c>
    </row>
    <row r="13" spans="1:111" x14ac:dyDescent="0.25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R13" s="181" t="s">
        <v>54</v>
      </c>
      <c r="CY13" s="177" t="s">
        <v>65</v>
      </c>
    </row>
    <row r="14" spans="1:111" x14ac:dyDescent="0.2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CY14" s="177" t="s">
        <v>66</v>
      </c>
    </row>
    <row r="15" spans="1:111" x14ac:dyDescent="0.25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</row>
    <row r="16" spans="1:111" x14ac:dyDescent="0.25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</row>
    <row r="17" spans="1:68" x14ac:dyDescent="0.25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</row>
    <row r="18" spans="1:68" x14ac:dyDescent="0.25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</row>
    <row r="19" spans="1:68" x14ac:dyDescent="0.25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</row>
    <row r="20" spans="1:68" x14ac:dyDescent="0.25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</row>
    <row r="21" spans="1:68" x14ac:dyDescent="0.25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</row>
    <row r="22" spans="1:68" x14ac:dyDescent="0.2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</row>
    <row r="23" spans="1:68" x14ac:dyDescent="0.25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</row>
    <row r="24" spans="1:68" x14ac:dyDescent="0.25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</row>
    <row r="25" spans="1:68" x14ac:dyDescent="0.25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</row>
    <row r="26" spans="1:68" x14ac:dyDescent="0.25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</row>
    <row r="27" spans="1:68" x14ac:dyDescent="0.2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</row>
    <row r="29" spans="1:68" x14ac:dyDescent="0.25">
      <c r="C29" s="181" t="s">
        <v>48</v>
      </c>
      <c r="G29" s="177" t="s">
        <v>76</v>
      </c>
      <c r="Y29" s="177" t="s">
        <v>44</v>
      </c>
      <c r="AG29" s="177" t="s">
        <v>55</v>
      </c>
      <c r="AX29" s="177" t="s">
        <v>59</v>
      </c>
      <c r="AZ29" s="178" t="s">
        <v>67</v>
      </c>
      <c r="BB29" s="177" t="s">
        <v>69</v>
      </c>
      <c r="BF29" s="177" t="s">
        <v>69</v>
      </c>
    </row>
    <row r="30" spans="1:68" x14ac:dyDescent="0.25">
      <c r="C30" s="181" t="s">
        <v>49</v>
      </c>
      <c r="G30" s="177" t="s">
        <v>77</v>
      </c>
      <c r="Y30" s="177" t="s">
        <v>45</v>
      </c>
      <c r="AG30" s="177" t="s">
        <v>56</v>
      </c>
      <c r="AX30" s="177" t="s">
        <v>60</v>
      </c>
      <c r="AZ30" s="178" t="s">
        <v>68</v>
      </c>
      <c r="BB30" s="177" t="s">
        <v>70</v>
      </c>
      <c r="BF30" s="177" t="s">
        <v>70</v>
      </c>
    </row>
    <row r="31" spans="1:68" x14ac:dyDescent="0.25">
      <c r="C31" s="181" t="s">
        <v>50</v>
      </c>
      <c r="G31" s="177" t="s">
        <v>78</v>
      </c>
      <c r="Y31" s="177" t="s">
        <v>46</v>
      </c>
      <c r="AG31" s="177" t="s">
        <v>57</v>
      </c>
      <c r="AX31" s="177" t="s">
        <v>61</v>
      </c>
      <c r="BB31" s="177" t="s">
        <v>71</v>
      </c>
      <c r="BF31" s="177" t="s">
        <v>74</v>
      </c>
    </row>
    <row r="32" spans="1:68" x14ac:dyDescent="0.25">
      <c r="C32" s="181" t="s">
        <v>51</v>
      </c>
      <c r="G32" s="177" t="s">
        <v>79</v>
      </c>
      <c r="Y32" s="177" t="s">
        <v>47</v>
      </c>
      <c r="AG32" s="177" t="s">
        <v>58</v>
      </c>
      <c r="AX32" s="177" t="s">
        <v>62</v>
      </c>
      <c r="BB32" s="177" t="s">
        <v>72</v>
      </c>
      <c r="BF32" s="177" t="s">
        <v>75</v>
      </c>
    </row>
    <row r="33" spans="3:58" x14ac:dyDescent="0.25">
      <c r="C33" s="181" t="s">
        <v>52</v>
      </c>
      <c r="G33" s="177" t="s">
        <v>80</v>
      </c>
      <c r="AG33" s="177" t="s">
        <v>54</v>
      </c>
      <c r="AX33" s="177" t="s">
        <v>63</v>
      </c>
      <c r="BB33" s="177" t="s">
        <v>73</v>
      </c>
      <c r="BF33" s="177" t="s">
        <v>54</v>
      </c>
    </row>
    <row r="34" spans="3:58" x14ac:dyDescent="0.25">
      <c r="C34" s="181" t="s">
        <v>53</v>
      </c>
      <c r="G34" s="177" t="s">
        <v>54</v>
      </c>
      <c r="AX34" s="177" t="s">
        <v>64</v>
      </c>
      <c r="BB34" s="177" t="s">
        <v>54</v>
      </c>
    </row>
    <row r="35" spans="3:58" x14ac:dyDescent="0.25">
      <c r="C35" s="181" t="s">
        <v>54</v>
      </c>
      <c r="AX35" s="177" t="s">
        <v>65</v>
      </c>
    </row>
    <row r="36" spans="3:58" x14ac:dyDescent="0.25">
      <c r="AX36" s="177" t="s">
        <v>66</v>
      </c>
    </row>
  </sheetData>
  <mergeCells count="56">
    <mergeCell ref="BF5:BF6"/>
    <mergeCell ref="BG5:BG6"/>
    <mergeCell ref="H1:K1"/>
    <mergeCell ref="BL4:BN4"/>
    <mergeCell ref="E5:G5"/>
    <mergeCell ref="N5:N6"/>
    <mergeCell ref="AG5:AG6"/>
    <mergeCell ref="AX5:AX6"/>
    <mergeCell ref="AY5:AY6"/>
    <mergeCell ref="AZ5:AZ6"/>
    <mergeCell ref="BA5:BA6"/>
    <mergeCell ref="BB5:BB6"/>
    <mergeCell ref="BC5:BC6"/>
    <mergeCell ref="AX4:AY4"/>
    <mergeCell ref="AZ4:BA4"/>
    <mergeCell ref="BB4:BC4"/>
    <mergeCell ref="BD4:BE4"/>
    <mergeCell ref="BF4:BG4"/>
    <mergeCell ref="BH4:BI4"/>
    <mergeCell ref="AB4:AC4"/>
    <mergeCell ref="AH4:AI4"/>
    <mergeCell ref="AJ4:AK4"/>
    <mergeCell ref="AL4:AM4"/>
    <mergeCell ref="AN4:AO4"/>
    <mergeCell ref="AQ4:AR4"/>
    <mergeCell ref="BF3:BG3"/>
    <mergeCell ref="BH3:BI3"/>
    <mergeCell ref="BL3:BN3"/>
    <mergeCell ref="A4:G4"/>
    <mergeCell ref="H4:I4"/>
    <mergeCell ref="J4:K4"/>
    <mergeCell ref="L4:M4"/>
    <mergeCell ref="O4:P4"/>
    <mergeCell ref="W4:X4"/>
    <mergeCell ref="Z4:AA4"/>
    <mergeCell ref="AN3:AO3"/>
    <mergeCell ref="AQ3:AR3"/>
    <mergeCell ref="AX3:AY3"/>
    <mergeCell ref="AZ3:BA3"/>
    <mergeCell ref="BB3:BC3"/>
    <mergeCell ref="BD3:BE3"/>
    <mergeCell ref="AX2:BK2"/>
    <mergeCell ref="BL2:BO2"/>
    <mergeCell ref="O3:P3"/>
    <mergeCell ref="U3:U6"/>
    <mergeCell ref="W3:X3"/>
    <mergeCell ref="Z3:AA3"/>
    <mergeCell ref="AB3:AC3"/>
    <mergeCell ref="AH3:AI3"/>
    <mergeCell ref="AJ3:AK3"/>
    <mergeCell ref="AL3:AM3"/>
    <mergeCell ref="O2:V2"/>
    <mergeCell ref="W2:Y2"/>
    <mergeCell ref="Z2:AF2"/>
    <mergeCell ref="AG2:AK2"/>
    <mergeCell ref="AL2:AW2"/>
  </mergeCells>
  <dataValidations count="8">
    <dataValidation type="list" allowBlank="1" showInputMessage="1" showErrorMessage="1" sqref="C7:C15">
      <formula1>liste1</formula1>
    </dataValidation>
    <dataValidation type="list" allowBlank="1" showInputMessage="1" showErrorMessage="1" sqref="G7:G15">
      <formula1>liste2</formula1>
    </dataValidation>
    <dataValidation type="list" allowBlank="1" showInputMessage="1" showErrorMessage="1" sqref="Y7:Y14">
      <formula1>liste3</formula1>
    </dataValidation>
    <dataValidation type="list" allowBlank="1" showInputMessage="1" showErrorMessage="1" sqref="AG7:AG15">
      <formula1>liste4</formula1>
    </dataValidation>
    <dataValidation type="list" allowBlank="1" showInputMessage="1" showErrorMessage="1" sqref="AX7:AX14">
      <formula1>liste5</formula1>
    </dataValidation>
    <dataValidation type="list" allowBlank="1" showInputMessage="1" showErrorMessage="1" sqref="AZ7:AZ13">
      <formula1>liste6</formula1>
    </dataValidation>
    <dataValidation type="list" allowBlank="1" showInputMessage="1" showErrorMessage="1" sqref="BB7:BB26">
      <formula1>liste7</formula1>
    </dataValidation>
    <dataValidation type="list" allowBlank="1" showInputMessage="1" showErrorMessage="1" sqref="BF29:BF33 BF7">
      <formula1>liste8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9</vt:i4>
      </vt:variant>
    </vt:vector>
  </HeadingPairs>
  <TitlesOfParts>
    <vt:vector size="12" baseType="lpstr">
      <vt:lpstr>Feuil1</vt:lpstr>
      <vt:lpstr>Feuil2</vt:lpstr>
      <vt:lpstr>Feuil3</vt:lpstr>
      <vt:lpstr>création_développement_de_supports</vt:lpstr>
      <vt:lpstr>Feuil1!liste1</vt:lpstr>
      <vt:lpstr>liste1</vt:lpstr>
      <vt:lpstr>liste2</vt:lpstr>
      <vt:lpstr>liste4</vt:lpstr>
      <vt:lpstr>liste5</vt:lpstr>
      <vt:lpstr>liste6</vt:lpstr>
      <vt:lpstr>liste7</vt:lpstr>
      <vt:lpstr>liste8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LAVARDE Dominique</dc:creator>
  <cp:lastModifiedBy>LAVARDE Dominique</cp:lastModifiedBy>
  <dcterms:created xsi:type="dcterms:W3CDTF">2018-02-26T08:20:02Z</dcterms:created>
  <dcterms:modified xsi:type="dcterms:W3CDTF">2018-02-26T09:21:14Z</dcterms:modified>
</cp:coreProperties>
</file>